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2550" windowWidth="15435" windowHeight="11055" activeTab="1"/>
  </bookViews>
  <sheets>
    <sheet name="Аркуш1" sheetId="1" r:id="rId1"/>
    <sheet name="Аркуш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4" i="1" l="1"/>
  <c r="H5" i="1"/>
  <c r="H6" i="1"/>
  <c r="H7" i="1"/>
  <c r="H8" i="1"/>
  <c r="H9" i="1"/>
  <c r="H10" i="1"/>
  <c r="H11" i="1"/>
  <c r="H12" i="1"/>
  <c r="H3" i="1"/>
  <c r="G4" i="1"/>
  <c r="G5" i="1"/>
  <c r="G6" i="1"/>
  <c r="G7" i="1"/>
  <c r="G8" i="1"/>
  <c r="G9" i="1"/>
  <c r="G10" i="1"/>
  <c r="G11" i="1"/>
  <c r="G12" i="1"/>
  <c r="G3" i="1"/>
</calcChain>
</file>

<file path=xl/sharedStrings.xml><?xml version="1.0" encoding="utf-8"?>
<sst xmlns="http://schemas.openxmlformats.org/spreadsheetml/2006/main" count="58" uniqueCount="27">
  <si>
    <t>Заробітна плата працівників ТзОВ "Роги та копита"</t>
  </si>
  <si>
    <t>ПІБ</t>
  </si>
  <si>
    <t>Іванов Ф.Й.</t>
  </si>
  <si>
    <t>Петров П.П.</t>
  </si>
  <si>
    <t>СидоровС.С.</t>
  </si>
  <si>
    <t>Варламов К.К.</t>
  </si>
  <si>
    <t>Мишкін М.М.</t>
  </si>
  <si>
    <t>Мошкін М.М.</t>
  </si>
  <si>
    <t>Табаров В.В.</t>
  </si>
  <si>
    <t>Лосєв Л.Л.</t>
  </si>
  <si>
    <t>Гусєв Г.Г.</t>
  </si>
  <si>
    <t>Волков В.В.</t>
  </si>
  <si>
    <t>Посада</t>
  </si>
  <si>
    <t>Стаж</t>
  </si>
  <si>
    <t>Ставка</t>
  </si>
  <si>
    <t>Начислено</t>
  </si>
  <si>
    <t>Податок</t>
  </si>
  <si>
    <t>Заробітна плата</t>
  </si>
  <si>
    <t>Тарифна ставка</t>
  </si>
  <si>
    <t>Директор</t>
  </si>
  <si>
    <t>Водій</t>
  </si>
  <si>
    <t>Інженер</t>
  </si>
  <si>
    <t>Гл. Бух.</t>
  </si>
  <si>
    <t>Охоронник</t>
  </si>
  <si>
    <t>Технік</t>
  </si>
  <si>
    <t>Психолог</t>
  </si>
  <si>
    <t>Менеджер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</si>
</sst>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₴&quot;_-;\-* #,##0\ &quot;₴&quot;_-;_-* &quot;-&quot;\ &quot;₴&quot;_-;_-@_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2" fontId="0" fillId="0" borderId="1" xfId="0" applyNumberFormat="1" applyBorder="1"/>
    <xf numFmtId="42" fontId="0" fillId="0" borderId="6" xfId="0" applyNumberFormat="1" applyBorder="1"/>
    <xf numFmtId="0" fontId="0" fillId="0" borderId="9" xfId="0" applyBorder="1" applyAlignment="1">
      <alignment horizontal="center"/>
    </xf>
    <xf numFmtId="42" fontId="0" fillId="0" borderId="8" xfId="0" applyNumberFormat="1" applyBorder="1"/>
    <xf numFmtId="42" fontId="0" fillId="0" borderId="10" xfId="0" applyNumberForma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2"/>
    </sheetView>
  </sheetViews>
  <sheetFormatPr defaultRowHeight="15" x14ac:dyDescent="0.25"/>
  <cols>
    <col min="1" max="1" width="14.140625" customWidth="1"/>
    <col min="2" max="2" width="12.28515625" customWidth="1"/>
    <col min="3" max="3" width="7" customWidth="1"/>
    <col min="5" max="5" width="7.5703125" customWidth="1"/>
    <col min="6" max="6" width="10.5703125" customWidth="1"/>
    <col min="8" max="8" width="12.7109375" customWidth="1"/>
  </cols>
  <sheetData>
    <row r="1" spans="1:8" ht="15.75" thickBot="1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45" customHeight="1" x14ac:dyDescent="0.25">
      <c r="A2" s="3" t="s">
        <v>1</v>
      </c>
      <c r="B2" s="4" t="s">
        <v>12</v>
      </c>
      <c r="C2" s="4" t="s">
        <v>13</v>
      </c>
      <c r="D2" s="5" t="s">
        <v>18</v>
      </c>
      <c r="E2" s="4" t="s">
        <v>14</v>
      </c>
      <c r="F2" s="4" t="s">
        <v>15</v>
      </c>
      <c r="G2" s="4" t="s">
        <v>16</v>
      </c>
      <c r="H2" s="6" t="s">
        <v>17</v>
      </c>
    </row>
    <row r="3" spans="1:8" x14ac:dyDescent="0.25">
      <c r="A3" s="7" t="s">
        <v>2</v>
      </c>
      <c r="B3" s="1" t="s">
        <v>19</v>
      </c>
      <c r="C3" s="9">
        <v>5</v>
      </c>
      <c r="D3" s="9">
        <v>2</v>
      </c>
      <c r="E3" s="11">
        <v>971.65034576041444</v>
      </c>
      <c r="F3" s="11">
        <v>1943.3006915208289</v>
      </c>
      <c r="G3" s="11">
        <f>IF(F3&lt;1000,0,F3/100*12)</f>
        <v>233.19608298249946</v>
      </c>
      <c r="H3" s="12">
        <f>F3-G3</f>
        <v>1710.1046085383293</v>
      </c>
    </row>
    <row r="4" spans="1:8" x14ac:dyDescent="0.25">
      <c r="A4" s="7" t="s">
        <v>3</v>
      </c>
      <c r="B4" s="1" t="s">
        <v>20</v>
      </c>
      <c r="C4" s="9">
        <v>6</v>
      </c>
      <c r="D4" s="9">
        <v>2</v>
      </c>
      <c r="E4" s="11">
        <v>593.4213926912098</v>
      </c>
      <c r="F4" s="11">
        <v>1186.8427853824196</v>
      </c>
      <c r="G4" s="11">
        <f t="shared" ref="G4:G12" si="0">IF(F4&lt;1000,0,F4/100*12)</f>
        <v>142.42113424589036</v>
      </c>
      <c r="H4" s="12">
        <f t="shared" ref="H4:H12" si="1">F4-G4</f>
        <v>1044.4216511365294</v>
      </c>
    </row>
    <row r="5" spans="1:8" x14ac:dyDescent="0.25">
      <c r="A5" s="7" t="s">
        <v>4</v>
      </c>
      <c r="B5" s="1" t="s">
        <v>21</v>
      </c>
      <c r="C5" s="9">
        <v>7</v>
      </c>
      <c r="D5" s="9">
        <v>2</v>
      </c>
      <c r="E5" s="11">
        <v>934.42076239657217</v>
      </c>
      <c r="F5" s="11">
        <v>1868.8415247931443</v>
      </c>
      <c r="G5" s="11">
        <f t="shared" si="0"/>
        <v>224.26098297517734</v>
      </c>
      <c r="H5" s="12">
        <f t="shared" si="1"/>
        <v>1644.5805418179671</v>
      </c>
    </row>
    <row r="6" spans="1:8" x14ac:dyDescent="0.25">
      <c r="A6" s="7" t="s">
        <v>5</v>
      </c>
      <c r="B6" s="1" t="s">
        <v>22</v>
      </c>
      <c r="C6" s="9">
        <v>1</v>
      </c>
      <c r="D6" s="9">
        <v>1</v>
      </c>
      <c r="E6" s="11">
        <v>748.08284915615616</v>
      </c>
      <c r="F6" s="11">
        <v>748.08284915615616</v>
      </c>
      <c r="G6" s="11">
        <f t="shared" si="0"/>
        <v>0</v>
      </c>
      <c r="H6" s="12">
        <f t="shared" si="1"/>
        <v>748.08284915615616</v>
      </c>
    </row>
    <row r="7" spans="1:8" x14ac:dyDescent="0.25">
      <c r="A7" s="7" t="s">
        <v>6</v>
      </c>
      <c r="B7" s="1" t="s">
        <v>23</v>
      </c>
      <c r="C7" s="9">
        <v>0</v>
      </c>
      <c r="D7" s="9">
        <v>1</v>
      </c>
      <c r="E7" s="11">
        <v>603.0813329077863</v>
      </c>
      <c r="F7" s="11">
        <v>603.0813329077863</v>
      </c>
      <c r="G7" s="11">
        <f t="shared" si="0"/>
        <v>0</v>
      </c>
      <c r="H7" s="12">
        <f t="shared" si="1"/>
        <v>603.0813329077863</v>
      </c>
    </row>
    <row r="8" spans="1:8" x14ac:dyDescent="0.25">
      <c r="A8" s="7" t="s">
        <v>7</v>
      </c>
      <c r="B8" s="1" t="s">
        <v>21</v>
      </c>
      <c r="C8" s="9">
        <v>2</v>
      </c>
      <c r="D8" s="9">
        <v>1</v>
      </c>
      <c r="E8" s="11">
        <v>794.33551978274636</v>
      </c>
      <c r="F8" s="11">
        <v>794.33551978274636</v>
      </c>
      <c r="G8" s="11">
        <f t="shared" si="0"/>
        <v>0</v>
      </c>
      <c r="H8" s="12">
        <f t="shared" si="1"/>
        <v>794.33551978274636</v>
      </c>
    </row>
    <row r="9" spans="1:8" x14ac:dyDescent="0.25">
      <c r="A9" s="7" t="s">
        <v>8</v>
      </c>
      <c r="B9" s="1" t="s">
        <v>24</v>
      </c>
      <c r="C9" s="9">
        <v>0</v>
      </c>
      <c r="D9" s="9">
        <v>1</v>
      </c>
      <c r="E9" s="11">
        <v>874.10083629457597</v>
      </c>
      <c r="F9" s="11">
        <v>874.10083629457597</v>
      </c>
      <c r="G9" s="11">
        <f t="shared" si="0"/>
        <v>0</v>
      </c>
      <c r="H9" s="12">
        <f t="shared" si="1"/>
        <v>874.10083629457597</v>
      </c>
    </row>
    <row r="10" spans="1:8" x14ac:dyDescent="0.25">
      <c r="A10" s="7" t="s">
        <v>9</v>
      </c>
      <c r="B10" s="1" t="s">
        <v>25</v>
      </c>
      <c r="C10" s="9">
        <v>3</v>
      </c>
      <c r="D10" s="9">
        <v>1</v>
      </c>
      <c r="E10" s="11">
        <v>762.11523157849592</v>
      </c>
      <c r="F10" s="11">
        <v>762.11523157849592</v>
      </c>
      <c r="G10" s="11">
        <f t="shared" si="0"/>
        <v>0</v>
      </c>
      <c r="H10" s="12">
        <f t="shared" si="1"/>
        <v>762.11523157849592</v>
      </c>
    </row>
    <row r="11" spans="1:8" x14ac:dyDescent="0.25">
      <c r="A11" s="7" t="s">
        <v>10</v>
      </c>
      <c r="B11" s="1" t="s">
        <v>24</v>
      </c>
      <c r="C11" s="9">
        <v>4</v>
      </c>
      <c r="D11" s="9">
        <v>1</v>
      </c>
      <c r="E11" s="11">
        <v>708.45919527917886</v>
      </c>
      <c r="F11" s="11">
        <v>708.45919527917886</v>
      </c>
      <c r="G11" s="11">
        <f t="shared" si="0"/>
        <v>0</v>
      </c>
      <c r="H11" s="12">
        <f t="shared" si="1"/>
        <v>708.45919527917886</v>
      </c>
    </row>
    <row r="12" spans="1:8" ht="15.75" thickBot="1" x14ac:dyDescent="0.3">
      <c r="A12" s="8" t="s">
        <v>11</v>
      </c>
      <c r="B12" s="2" t="s">
        <v>26</v>
      </c>
      <c r="C12" s="10">
        <v>7</v>
      </c>
      <c r="D12" s="10">
        <v>2</v>
      </c>
      <c r="E12" s="11">
        <v>837.5331345515981</v>
      </c>
      <c r="F12" s="11">
        <v>1675.0662691031962</v>
      </c>
      <c r="G12" s="11">
        <f t="shared" si="0"/>
        <v>201.00795229238355</v>
      </c>
      <c r="H12" s="12">
        <f t="shared" si="1"/>
        <v>1474.0583168108126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E18" sqref="E18"/>
    </sheetView>
  </sheetViews>
  <sheetFormatPr defaultRowHeight="15" x14ac:dyDescent="0.25"/>
  <sheetData>
    <row r="1" spans="1:8" ht="15.75" thickBot="1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 x14ac:dyDescent="0.25">
      <c r="A2" s="3" t="s">
        <v>1</v>
      </c>
      <c r="B2" s="4" t="s">
        <v>12</v>
      </c>
      <c r="C2" s="4" t="s">
        <v>13</v>
      </c>
      <c r="D2" s="5" t="s">
        <v>18</v>
      </c>
      <c r="E2" s="4" t="s">
        <v>14</v>
      </c>
      <c r="F2" s="4" t="s">
        <v>15</v>
      </c>
      <c r="G2" s="4" t="s">
        <v>16</v>
      </c>
      <c r="H2" s="6" t="s">
        <v>17</v>
      </c>
    </row>
    <row r="3" spans="1:8" x14ac:dyDescent="0.25">
      <c r="A3" s="7" t="s">
        <v>2</v>
      </c>
      <c r="B3" s="1" t="s">
        <v>19</v>
      </c>
      <c r="C3" s="9">
        <v>5</v>
      </c>
      <c r="D3" s="9">
        <v>2</v>
      </c>
      <c r="E3" s="11">
        <v>971.65034576041444</v>
      </c>
      <c r="F3" s="11">
        <v>1943.3006915208289</v>
      </c>
      <c r="G3" s="11">
        <f>IF(F3&lt;1000,0,F3/100*12)</f>
        <v>233.19608298249946</v>
      </c>
      <c r="H3" s="12">
        <f>F3-G3</f>
        <v>1710.1046085383293</v>
      </c>
    </row>
    <row r="4" spans="1:8" x14ac:dyDescent="0.25">
      <c r="A4" s="7" t="s">
        <v>3</v>
      </c>
      <c r="B4" s="1" t="s">
        <v>20</v>
      </c>
      <c r="C4" s="9">
        <v>6</v>
      </c>
      <c r="D4" s="9">
        <v>2</v>
      </c>
      <c r="E4" s="11">
        <v>593.4213926912098</v>
      </c>
      <c r="F4" s="11">
        <v>1186.8427853824196</v>
      </c>
      <c r="G4" s="11">
        <f t="shared" ref="G4:G12" si="0">IF(F4&lt;1000,0,F4/100*12)</f>
        <v>142.42113424589036</v>
      </c>
      <c r="H4" s="12">
        <f t="shared" ref="H4:H12" si="1">F4-G4</f>
        <v>1044.4216511365294</v>
      </c>
    </row>
    <row r="5" spans="1:8" x14ac:dyDescent="0.25">
      <c r="A5" s="7" t="s">
        <v>4</v>
      </c>
      <c r="B5" s="1" t="s">
        <v>21</v>
      </c>
      <c r="C5" s="9">
        <v>7</v>
      </c>
      <c r="D5" s="9">
        <v>2</v>
      </c>
      <c r="E5" s="11">
        <v>934.42076239657217</v>
      </c>
      <c r="F5" s="11">
        <v>1868.8415247931443</v>
      </c>
      <c r="G5" s="11">
        <f t="shared" si="0"/>
        <v>224.26098297517734</v>
      </c>
      <c r="H5" s="12">
        <f t="shared" si="1"/>
        <v>1644.5805418179671</v>
      </c>
    </row>
    <row r="6" spans="1:8" x14ac:dyDescent="0.25">
      <c r="A6" s="7" t="s">
        <v>5</v>
      </c>
      <c r="B6" s="1" t="s">
        <v>22</v>
      </c>
      <c r="C6" s="9">
        <v>1</v>
      </c>
      <c r="D6" s="9">
        <v>1</v>
      </c>
      <c r="E6" s="11">
        <v>748.08284915615616</v>
      </c>
      <c r="F6" s="11">
        <v>748.08284915615616</v>
      </c>
      <c r="G6" s="11">
        <f t="shared" si="0"/>
        <v>0</v>
      </c>
      <c r="H6" s="12">
        <f t="shared" si="1"/>
        <v>748.08284915615616</v>
      </c>
    </row>
    <row r="7" spans="1:8" x14ac:dyDescent="0.25">
      <c r="A7" s="7" t="s">
        <v>6</v>
      </c>
      <c r="B7" s="1" t="s">
        <v>23</v>
      </c>
      <c r="C7" s="9">
        <v>0</v>
      </c>
      <c r="D7" s="9">
        <v>1</v>
      </c>
      <c r="E7" s="11">
        <v>603.0813329077863</v>
      </c>
      <c r="F7" s="11">
        <v>603.0813329077863</v>
      </c>
      <c r="G7" s="11">
        <f t="shared" si="0"/>
        <v>0</v>
      </c>
      <c r="H7" s="12">
        <f t="shared" si="1"/>
        <v>603.0813329077863</v>
      </c>
    </row>
    <row r="8" spans="1:8" x14ac:dyDescent="0.25">
      <c r="A8" s="7" t="s">
        <v>7</v>
      </c>
      <c r="B8" s="1" t="s">
        <v>21</v>
      </c>
      <c r="C8" s="9">
        <v>2</v>
      </c>
      <c r="D8" s="9">
        <v>1</v>
      </c>
      <c r="E8" s="11">
        <v>794.33551978274636</v>
      </c>
      <c r="F8" s="11">
        <v>794.33551978274636</v>
      </c>
      <c r="G8" s="11">
        <f t="shared" si="0"/>
        <v>0</v>
      </c>
      <c r="H8" s="12">
        <f t="shared" si="1"/>
        <v>794.33551978274636</v>
      </c>
    </row>
    <row r="9" spans="1:8" x14ac:dyDescent="0.25">
      <c r="A9" s="7" t="s">
        <v>8</v>
      </c>
      <c r="B9" s="1" t="s">
        <v>24</v>
      </c>
      <c r="C9" s="9">
        <v>0</v>
      </c>
      <c r="D9" s="9">
        <v>1</v>
      </c>
      <c r="E9" s="11">
        <v>874.10083629457597</v>
      </c>
      <c r="F9" s="11">
        <v>874.10083629457597</v>
      </c>
      <c r="G9" s="11">
        <f t="shared" si="0"/>
        <v>0</v>
      </c>
      <c r="H9" s="12">
        <f t="shared" si="1"/>
        <v>874.10083629457597</v>
      </c>
    </row>
    <row r="10" spans="1:8" x14ac:dyDescent="0.25">
      <c r="A10" s="7" t="s">
        <v>9</v>
      </c>
      <c r="B10" s="1" t="s">
        <v>25</v>
      </c>
      <c r="C10" s="9">
        <v>3</v>
      </c>
      <c r="D10" s="9">
        <v>1</v>
      </c>
      <c r="E10" s="11">
        <v>762.11523157849592</v>
      </c>
      <c r="F10" s="11">
        <v>762.11523157849592</v>
      </c>
      <c r="G10" s="11">
        <f t="shared" si="0"/>
        <v>0</v>
      </c>
      <c r="H10" s="12">
        <f t="shared" si="1"/>
        <v>762.11523157849592</v>
      </c>
    </row>
    <row r="11" spans="1:8" x14ac:dyDescent="0.25">
      <c r="A11" s="7" t="s">
        <v>10</v>
      </c>
      <c r="B11" s="1" t="s">
        <v>24</v>
      </c>
      <c r="C11" s="9">
        <v>4</v>
      </c>
      <c r="D11" s="9">
        <v>1</v>
      </c>
      <c r="E11" s="11">
        <v>708.45919527917886</v>
      </c>
      <c r="F11" s="11">
        <v>708.45919527917886</v>
      </c>
      <c r="G11" s="11">
        <f t="shared" si="0"/>
        <v>0</v>
      </c>
      <c r="H11" s="12">
        <f t="shared" si="1"/>
        <v>708.45919527917886</v>
      </c>
    </row>
    <row r="12" spans="1:8" ht="15.75" thickBot="1" x14ac:dyDescent="0.3">
      <c r="A12" s="8" t="s">
        <v>11</v>
      </c>
      <c r="B12" s="2" t="s">
        <v>26</v>
      </c>
      <c r="C12" s="10">
        <v>7</v>
      </c>
      <c r="D12" s="10">
        <v>2</v>
      </c>
      <c r="E12" s="14">
        <v>837.5331345515981</v>
      </c>
      <c r="F12" s="14">
        <v>1675.0662691031962</v>
      </c>
      <c r="G12" s="14">
        <f t="shared" si="0"/>
        <v>201.00795229238355</v>
      </c>
      <c r="H12" s="15">
        <f t="shared" si="1"/>
        <v>1474.0583168108126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RePack by Diakov</cp:lastModifiedBy>
  <dcterms:created xsi:type="dcterms:W3CDTF">2024-12-28T12:57:50Z</dcterms:created>
  <dcterms:modified xsi:type="dcterms:W3CDTF">2025-01-02T11:58:39Z</dcterms:modified>
</cp:coreProperties>
</file>